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écup donnée Charlotte\ordinateur\FCF\SAISON 2026\COMPETITIONS\SF\"/>
    </mc:Choice>
  </mc:AlternateContent>
  <xr:revisionPtr revIDLastSave="0" documentId="13_ncr:1_{3F1C299D-DCD0-46E1-ABFE-068B78A47016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Feuil1" sheetId="1" state="hidden" r:id="rId1"/>
    <sheet name="Feuil2" sheetId="3" state="hidden" r:id="rId2"/>
    <sheet name="Feuil3" sheetId="4" state="hidden" r:id="rId3"/>
    <sheet name="Référent Site" sheetId="5" r:id="rId4"/>
    <sheet name="engagement u18" sheetId="2" state="hidden" r:id="rId5"/>
  </sheets>
  <definedNames>
    <definedName name="_xlnm.Print_Area" localSheetId="4">'engagement u18'!$A$1:$E$18</definedName>
    <definedName name="_xlnm.Print_Area" localSheetId="0">Feuil1!$A$1:$H$13</definedName>
    <definedName name="_xlnm.Print_Area" localSheetId="3">'Référent Site'!$A$1:$H$14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I6" i="4"/>
  <c r="I8" i="4"/>
  <c r="I7" i="4"/>
  <c r="I11" i="4"/>
  <c r="I10" i="4"/>
  <c r="I9" i="4"/>
  <c r="I12" i="4"/>
  <c r="I13" i="4"/>
  <c r="I14" i="4"/>
  <c r="I15" i="4"/>
  <c r="I4" i="4"/>
  <c r="I14" i="3" l="1"/>
  <c r="I13" i="3"/>
  <c r="I12" i="3"/>
  <c r="I11" i="3"/>
  <c r="I10" i="3"/>
  <c r="I9" i="3"/>
  <c r="I8" i="3"/>
  <c r="I7" i="3"/>
  <c r="I6" i="3"/>
  <c r="I5" i="3"/>
  <c r="I4" i="3"/>
  <c r="I3" i="3"/>
  <c r="H9" i="1"/>
  <c r="H12" i="1"/>
  <c r="H13" i="1"/>
  <c r="H5" i="1"/>
  <c r="H8" i="1"/>
  <c r="H3" i="1"/>
  <c r="H2" i="1"/>
  <c r="H7" i="1"/>
  <c r="H6" i="1"/>
  <c r="H10" i="1"/>
  <c r="H11" i="1"/>
  <c r="H4" i="1"/>
</calcChain>
</file>

<file path=xl/sharedStrings.xml><?xml version="1.0" encoding="utf-8"?>
<sst xmlns="http://schemas.openxmlformats.org/spreadsheetml/2006/main" count="274" uniqueCount="165">
  <si>
    <t>CLUBS</t>
  </si>
  <si>
    <t>Fidélis U16 à U18 /40pts</t>
  </si>
  <si>
    <t>SC NE DREHU</t>
  </si>
  <si>
    <t>HIENGHENE SPORT</t>
  </si>
  <si>
    <t>PAÏTA FC</t>
  </si>
  <si>
    <t>AS MONT-DORE</t>
  </si>
  <si>
    <t>CLASS</t>
  </si>
  <si>
    <t>AS WETR</t>
  </si>
  <si>
    <t>Nbre LIC U16 à U18 /40pts</t>
  </si>
  <si>
    <t>Qualif coach / 40pts</t>
  </si>
  <si>
    <t>Niveau eq sénior /40pts</t>
  </si>
  <si>
    <t>Nbre équipes jeunes/ 40pts</t>
  </si>
  <si>
    <t>TOTAL / 200 pts</t>
  </si>
  <si>
    <t>AS MAGENTA</t>
  </si>
  <si>
    <t>AS LÖSSI</t>
  </si>
  <si>
    <t>ASC GAÏCA</t>
  </si>
  <si>
    <t>KANALA SPORTS</t>
  </si>
  <si>
    <t>QANONO SPORT</t>
  </si>
  <si>
    <t>SC PONERIHOUEN</t>
  </si>
  <si>
    <t>ENGAGEMENTS U18 2022</t>
  </si>
  <si>
    <t>CHPT TERRITORIAL à 11</t>
  </si>
  <si>
    <t>CHPT FEDERAL à 11</t>
  </si>
  <si>
    <t>CHPT PROVINCIAL à 8 CPSF</t>
  </si>
  <si>
    <t>CHPT PROVINCIAL à 8 CPNF</t>
  </si>
  <si>
    <t>CHPT PROVINCIAL à 8 CPFIL</t>
  </si>
  <si>
    <t>ASC BOULOUPARIS</t>
  </si>
  <si>
    <t>DREHU A.C.</t>
  </si>
  <si>
    <t>JS BACO</t>
  </si>
  <si>
    <t>AS KUNIE</t>
  </si>
  <si>
    <t>MOULI SPORT</t>
  </si>
  <si>
    <t>AS LÖSSI 2</t>
  </si>
  <si>
    <t>AS MONTDORE 2</t>
  </si>
  <si>
    <t>HIENGHENE SPORT 2</t>
  </si>
  <si>
    <t>PAÏTA FC 2</t>
  </si>
  <si>
    <t>AS WETR 2</t>
  </si>
  <si>
    <t>SC NE DREHU 2</t>
  </si>
  <si>
    <t>DREHU A.C. 2</t>
  </si>
  <si>
    <t>QANONO SPORT 2</t>
  </si>
  <si>
    <t>CO HMELEK Loisir</t>
  </si>
  <si>
    <t>Fidélis U15 à U17 /40pts</t>
  </si>
  <si>
    <t>WAHEO Pierrick</t>
  </si>
  <si>
    <t>waheo.p@rabot.nc</t>
  </si>
  <si>
    <t>TEIN Noam</t>
  </si>
  <si>
    <t>jsbaco.football@gmail.com</t>
  </si>
  <si>
    <t>79 65 40</t>
  </si>
  <si>
    <t>HONAKOKO Lucien</t>
  </si>
  <si>
    <t>lucienalm@gmail.com</t>
  </si>
  <si>
    <t>Responsable Club</t>
  </si>
  <si>
    <t>contact</t>
  </si>
  <si>
    <t>L'Entraîneur</t>
  </si>
  <si>
    <t>Contact</t>
  </si>
  <si>
    <t>mail</t>
  </si>
  <si>
    <t>PELLUCHON Alexandre</t>
  </si>
  <si>
    <t>763.265</t>
  </si>
  <si>
    <t>apelluchon@groupama-gan.nc</t>
  </si>
  <si>
    <t>FORREST Stéphane</t>
  </si>
  <si>
    <t>757.953</t>
  </si>
  <si>
    <t>s-forrest@loyalty.nc</t>
  </si>
  <si>
    <t>705.833 / 930.446</t>
  </si>
  <si>
    <t>WAIMO Jaimie</t>
  </si>
  <si>
    <t>803.439 / 745.599</t>
  </si>
  <si>
    <t>asgaitcha@gmail.com</t>
  </si>
  <si>
    <t>XOLAWAWA Olivier</t>
  </si>
  <si>
    <t>xolawawa.olivier808@gmail.com</t>
  </si>
  <si>
    <t>734.049</t>
  </si>
  <si>
    <t>HLUPA Joel</t>
  </si>
  <si>
    <t>974.775</t>
  </si>
  <si>
    <t>secretariat.aslossi@gmail.com</t>
  </si>
  <si>
    <t>WEJIEME Emmanuel</t>
  </si>
  <si>
    <t>899.889</t>
  </si>
  <si>
    <t>manbkco@yahoo.fr</t>
  </si>
  <si>
    <t>FISDIEPAS Carl</t>
  </si>
  <si>
    <t>792.149</t>
  </si>
  <si>
    <t>cfis.hyehen@yahoo.fr</t>
  </si>
  <si>
    <t>BEARUNE Emile</t>
  </si>
  <si>
    <t>e.bearune@yahoo.com</t>
  </si>
  <si>
    <t>891.730</t>
  </si>
  <si>
    <t>PAITA Franck</t>
  </si>
  <si>
    <t>990.860</t>
  </si>
  <si>
    <t>paitafootballblub08.president@hotmail.com</t>
  </si>
  <si>
    <t>GNIPATE Hervé</t>
  </si>
  <si>
    <t>gnipateherve@gmail.com</t>
  </si>
  <si>
    <t>868.468</t>
  </si>
  <si>
    <t>ANGEXETINE Alexandre</t>
  </si>
  <si>
    <t>842.207</t>
  </si>
  <si>
    <t>WAWALAHA Armand</t>
  </si>
  <si>
    <t>wawmac@lagoon.nc</t>
  </si>
  <si>
    <t>819.247</t>
  </si>
  <si>
    <t>MOYATEA Lucie</t>
  </si>
  <si>
    <t>aswetr.foot@gmail.com</t>
  </si>
  <si>
    <t>845.458</t>
  </si>
  <si>
    <t>asmdrougenoir@gmail.com</t>
  </si>
  <si>
    <t>MENIELLE Kévin</t>
  </si>
  <si>
    <t>mksoudure@outlook.com</t>
  </si>
  <si>
    <t>505.184</t>
  </si>
  <si>
    <t>CASTAGNE Franck</t>
  </si>
  <si>
    <t>foxnewcaled@me.com</t>
  </si>
  <si>
    <t>771.262</t>
  </si>
  <si>
    <t>CHETAH Jacques</t>
  </si>
  <si>
    <t>jecques.chetah@hotmail.com</t>
  </si>
  <si>
    <t>965.287</t>
  </si>
  <si>
    <t>OUNEMOA Serah</t>
  </si>
  <si>
    <t>serah.ounemoa@yahoo.com</t>
  </si>
  <si>
    <t>541.556</t>
  </si>
  <si>
    <t>SAIKO Pierre</t>
  </si>
  <si>
    <t>957.416</t>
  </si>
  <si>
    <t>hmelekfoot@gmail.com</t>
  </si>
  <si>
    <t>SAIKO Emery-Warren</t>
  </si>
  <si>
    <t>TIGA SPORT</t>
  </si>
  <si>
    <t>DOKUNENGO Pascal</t>
  </si>
  <si>
    <t>pascal.lomou@gmail.com</t>
  </si>
  <si>
    <t>LOPEZ Léonardo</t>
  </si>
  <si>
    <t>542.949</t>
  </si>
  <si>
    <t>Dréhu A.C</t>
  </si>
  <si>
    <t>HAUDRA Rodrigue</t>
  </si>
  <si>
    <t>822.418</t>
  </si>
  <si>
    <t>WAXUIE Damien</t>
  </si>
  <si>
    <t>912.023</t>
  </si>
  <si>
    <t>dwaxuie@yahoo.fr</t>
  </si>
  <si>
    <t>CS NENGONE</t>
  </si>
  <si>
    <t>WAYA Jimmy</t>
  </si>
  <si>
    <t>700.696</t>
  </si>
  <si>
    <t>wajimwaia@gmail.com</t>
  </si>
  <si>
    <t>Bernard UKEIWE</t>
  </si>
  <si>
    <t>Mont-RAVEL</t>
  </si>
  <si>
    <t>CO HMELEK</t>
  </si>
  <si>
    <t>PENTECOST</t>
  </si>
  <si>
    <t xml:space="preserve">aswetr.foot@gmail.com </t>
  </si>
  <si>
    <t>WAKANUMUNE Yoan</t>
  </si>
  <si>
    <t>990.036</t>
  </si>
  <si>
    <t>WATTON Georges</t>
  </si>
  <si>
    <t>761.740</t>
  </si>
  <si>
    <t>paitafootballblub08.dt@hotmail.com</t>
  </si>
  <si>
    <t>Responsable ou Président du Club</t>
  </si>
  <si>
    <t>DREHU A.C</t>
  </si>
  <si>
    <t>CONTACT</t>
  </si>
  <si>
    <t xml:space="preserve">MAIL </t>
  </si>
  <si>
    <t>MAIL</t>
  </si>
  <si>
    <t>L'ENTRAINEUR</t>
  </si>
  <si>
    <t>yoanwakanumune83@gmail.com</t>
  </si>
  <si>
    <t>drehuatletico@gmail.com</t>
  </si>
  <si>
    <t>MARCHANDEAU Nicolas</t>
  </si>
  <si>
    <t>n.marchandeau@hotmail.com</t>
  </si>
  <si>
    <t>851.487</t>
  </si>
  <si>
    <t>WAWALAHAE Henry</t>
  </si>
  <si>
    <t>M. KAKUE Yoran</t>
  </si>
  <si>
    <t>836.500</t>
  </si>
  <si>
    <t>997.7.42</t>
  </si>
  <si>
    <t>Informations pour les Responsables de la D1 féminine - Seniors Filles - SAISON 2026</t>
  </si>
  <si>
    <t>pouemboutsportingclub@gmail.com</t>
  </si>
  <si>
    <t>POUEMBOUT SC</t>
  </si>
  <si>
    <t>TCHACKO Roxanne</t>
  </si>
  <si>
    <t>roxanne.tchacko@gmail.com</t>
  </si>
  <si>
    <t>702.343</t>
  </si>
  <si>
    <t>705.833</t>
  </si>
  <si>
    <t>ASAF</t>
  </si>
  <si>
    <t>POIGOUNE Valérie</t>
  </si>
  <si>
    <t>800.980</t>
  </si>
  <si>
    <t>asafbureau@gmail.com</t>
  </si>
  <si>
    <t>BRETEGNIER Coralie</t>
  </si>
  <si>
    <t>848.025</t>
  </si>
  <si>
    <t>academyasaf@gmail.com</t>
  </si>
  <si>
    <t>SIO Johan</t>
  </si>
  <si>
    <t>WATHA Daly</t>
  </si>
  <si>
    <t>941.625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</si>
</sst>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opperplate Gothic Bold"/>
      <family val="2"/>
    </font>
    <font>
      <u/>
      <sz val="16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15" xfId="1" applyBorder="1" applyAlignment="1">
      <alignment horizontal="center" vertical="center"/>
    </xf>
    <xf numFmtId="0" fontId="3" fillId="0" borderId="17" xfId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.marchandeau@hotmail.com" TargetMode="External"/><Relationship Id="rId3" Type="http://schemas.openxmlformats.org/officeDocument/2006/relationships/hyperlink" Target="mailto:roxanne.tchacko@gmail.com" TargetMode="External"/><Relationship Id="rId7" Type="http://schemas.openxmlformats.org/officeDocument/2006/relationships/hyperlink" Target="mailto:drehuatletico@gmail.com" TargetMode="External"/><Relationship Id="rId2" Type="http://schemas.openxmlformats.org/officeDocument/2006/relationships/hyperlink" Target="mailto:pouemboutsportingclub@gmail.com" TargetMode="External"/><Relationship Id="rId1" Type="http://schemas.openxmlformats.org/officeDocument/2006/relationships/hyperlink" Target="mailto:aswetr.foot@gmail.com" TargetMode="External"/><Relationship Id="rId6" Type="http://schemas.openxmlformats.org/officeDocument/2006/relationships/hyperlink" Target="mailto:waheo.p@rabot.nc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waheo.p@rabot.nc" TargetMode="External"/><Relationship Id="rId10" Type="http://schemas.openxmlformats.org/officeDocument/2006/relationships/hyperlink" Target="mailto:academyasaf@gmail.com" TargetMode="External"/><Relationship Id="rId4" Type="http://schemas.openxmlformats.org/officeDocument/2006/relationships/hyperlink" Target="mailto:paitafootballblub08.dt@hotmail.com" TargetMode="External"/><Relationship Id="rId9" Type="http://schemas.openxmlformats.org/officeDocument/2006/relationships/hyperlink" Target="mailto:asafbureau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zoomScale="80" zoomScaleNormal="80" workbookViewId="0">
      <selection activeCell="H39" sqref="H39:H40"/>
    </sheetView>
  </sheetViews>
  <sheetFormatPr baseColWidth="10" defaultRowHeight="14.4" x14ac:dyDescent="0.3"/>
  <cols>
    <col min="2" max="2" width="20.77734375" customWidth="1"/>
    <col min="3" max="7" width="15.77734375" customWidth="1"/>
    <col min="8" max="8" width="13.88671875" customWidth="1"/>
  </cols>
  <sheetData>
    <row r="1" spans="1:8" ht="30" customHeight="1" x14ac:dyDescent="0.3">
      <c r="A1" s="9" t="s">
        <v>6</v>
      </c>
      <c r="B1" s="6" t="s">
        <v>0</v>
      </c>
      <c r="C1" s="2" t="s">
        <v>8</v>
      </c>
      <c r="D1" s="2" t="s">
        <v>1</v>
      </c>
      <c r="E1" s="2" t="s">
        <v>9</v>
      </c>
      <c r="F1" s="2" t="s">
        <v>10</v>
      </c>
      <c r="G1" s="2" t="s">
        <v>11</v>
      </c>
      <c r="H1" s="1" t="s">
        <v>12</v>
      </c>
    </row>
    <row r="2" spans="1:8" ht="30" customHeight="1" x14ac:dyDescent="0.3">
      <c r="A2" s="10">
        <v>1</v>
      </c>
      <c r="B2" s="7" t="s">
        <v>5</v>
      </c>
      <c r="C2" s="3">
        <v>10</v>
      </c>
      <c r="D2" s="3">
        <v>0</v>
      </c>
      <c r="E2" s="3">
        <v>40</v>
      </c>
      <c r="F2" s="3">
        <v>40</v>
      </c>
      <c r="G2" s="3">
        <v>40</v>
      </c>
      <c r="H2" s="4">
        <f t="shared" ref="H2:H11" si="0">SUM(C2+E2+F2+G2)</f>
        <v>130</v>
      </c>
    </row>
    <row r="3" spans="1:8" ht="30" customHeight="1" x14ac:dyDescent="0.3">
      <c r="A3" s="10">
        <v>2</v>
      </c>
      <c r="B3" s="7" t="s">
        <v>14</v>
      </c>
      <c r="C3" s="3">
        <v>10</v>
      </c>
      <c r="D3" s="3">
        <v>0</v>
      </c>
      <c r="E3" s="3">
        <v>40</v>
      </c>
      <c r="F3" s="3">
        <v>40</v>
      </c>
      <c r="G3" s="3">
        <v>40</v>
      </c>
      <c r="H3" s="4">
        <f t="shared" si="0"/>
        <v>130</v>
      </c>
    </row>
    <row r="4" spans="1:8" ht="30" customHeight="1" x14ac:dyDescent="0.3">
      <c r="A4" s="10">
        <v>3</v>
      </c>
      <c r="B4" s="7" t="s">
        <v>3</v>
      </c>
      <c r="C4" s="3">
        <v>10</v>
      </c>
      <c r="D4" s="3">
        <v>0</v>
      </c>
      <c r="E4" s="3">
        <v>40</v>
      </c>
      <c r="F4" s="3">
        <v>40</v>
      </c>
      <c r="G4" s="3">
        <v>30</v>
      </c>
      <c r="H4" s="4">
        <f t="shared" si="0"/>
        <v>120</v>
      </c>
    </row>
    <row r="5" spans="1:8" ht="30" customHeight="1" x14ac:dyDescent="0.3">
      <c r="A5" s="10">
        <v>4</v>
      </c>
      <c r="B5" s="7" t="s">
        <v>4</v>
      </c>
      <c r="C5" s="3">
        <v>10</v>
      </c>
      <c r="D5" s="3">
        <v>0</v>
      </c>
      <c r="E5" s="3">
        <v>40</v>
      </c>
      <c r="F5" s="3">
        <v>20</v>
      </c>
      <c r="G5" s="3">
        <v>40</v>
      </c>
      <c r="H5" s="4">
        <f t="shared" si="0"/>
        <v>110</v>
      </c>
    </row>
    <row r="6" spans="1:8" ht="30" customHeight="1" x14ac:dyDescent="0.3">
      <c r="A6" s="10">
        <v>5</v>
      </c>
      <c r="B6" s="7" t="s">
        <v>13</v>
      </c>
      <c r="C6" s="3">
        <v>10</v>
      </c>
      <c r="D6" s="3">
        <v>0</v>
      </c>
      <c r="E6" s="3">
        <v>30</v>
      </c>
      <c r="F6" s="3">
        <v>40</v>
      </c>
      <c r="G6" s="3">
        <v>30</v>
      </c>
      <c r="H6" s="4">
        <f t="shared" si="0"/>
        <v>110</v>
      </c>
    </row>
    <row r="7" spans="1:8" ht="30" customHeight="1" x14ac:dyDescent="0.3">
      <c r="A7" s="10">
        <v>6</v>
      </c>
      <c r="B7" s="7" t="s">
        <v>7</v>
      </c>
      <c r="C7" s="3">
        <v>10</v>
      </c>
      <c r="D7" s="3">
        <v>0</v>
      </c>
      <c r="E7" s="3">
        <v>10</v>
      </c>
      <c r="F7" s="3">
        <v>40</v>
      </c>
      <c r="G7" s="3">
        <v>40</v>
      </c>
      <c r="H7" s="4">
        <f t="shared" si="0"/>
        <v>100</v>
      </c>
    </row>
    <row r="8" spans="1:8" ht="30" customHeight="1" x14ac:dyDescent="0.3">
      <c r="A8" s="10">
        <v>7</v>
      </c>
      <c r="B8" s="7" t="s">
        <v>2</v>
      </c>
      <c r="C8" s="3">
        <v>10</v>
      </c>
      <c r="D8" s="3">
        <v>0</v>
      </c>
      <c r="E8" s="3">
        <v>20</v>
      </c>
      <c r="F8" s="3">
        <v>40</v>
      </c>
      <c r="G8" s="3">
        <v>30</v>
      </c>
      <c r="H8" s="4">
        <f t="shared" si="0"/>
        <v>100</v>
      </c>
    </row>
    <row r="9" spans="1:8" ht="30" customHeight="1" x14ac:dyDescent="0.3">
      <c r="A9" s="13">
        <v>8</v>
      </c>
      <c r="B9" s="3" t="s">
        <v>17</v>
      </c>
      <c r="C9" s="3">
        <v>10</v>
      </c>
      <c r="D9" s="3">
        <v>0</v>
      </c>
      <c r="E9" s="3">
        <v>30</v>
      </c>
      <c r="F9" s="3">
        <v>20</v>
      </c>
      <c r="G9" s="3">
        <v>30</v>
      </c>
      <c r="H9" s="4">
        <f t="shared" si="0"/>
        <v>90</v>
      </c>
    </row>
    <row r="10" spans="1:8" ht="30" customHeight="1" x14ac:dyDescent="0.3">
      <c r="A10" s="10">
        <v>9</v>
      </c>
      <c r="B10" s="14" t="s">
        <v>15</v>
      </c>
      <c r="C10" s="15">
        <v>10</v>
      </c>
      <c r="D10" s="3">
        <v>0</v>
      </c>
      <c r="E10" s="15">
        <v>40</v>
      </c>
      <c r="F10" s="15">
        <v>20</v>
      </c>
      <c r="G10" s="15">
        <v>10</v>
      </c>
      <c r="H10" s="4">
        <f t="shared" si="0"/>
        <v>80</v>
      </c>
    </row>
    <row r="11" spans="1:8" ht="30" customHeight="1" x14ac:dyDescent="0.3">
      <c r="A11" s="13">
        <v>10</v>
      </c>
      <c r="B11" s="3" t="s">
        <v>16</v>
      </c>
      <c r="C11" s="3">
        <v>10</v>
      </c>
      <c r="D11" s="3">
        <v>0</v>
      </c>
      <c r="E11" s="3">
        <v>40</v>
      </c>
      <c r="F11" s="3">
        <v>0</v>
      </c>
      <c r="G11" s="3">
        <v>20</v>
      </c>
      <c r="H11" s="4">
        <f t="shared" si="0"/>
        <v>70</v>
      </c>
    </row>
    <row r="12" spans="1:8" ht="30" customHeight="1" x14ac:dyDescent="0.3">
      <c r="A12" s="10">
        <v>11</v>
      </c>
      <c r="B12" s="16" t="s">
        <v>18</v>
      </c>
      <c r="C12" s="17">
        <v>10</v>
      </c>
      <c r="D12" s="17">
        <v>0</v>
      </c>
      <c r="E12" s="17">
        <v>40</v>
      </c>
      <c r="F12" s="17">
        <v>20</v>
      </c>
      <c r="G12" s="17">
        <v>0</v>
      </c>
      <c r="H12" s="4">
        <f>SUM(C12+E12+F12+G12)</f>
        <v>70</v>
      </c>
    </row>
    <row r="13" spans="1:8" ht="30" customHeight="1" thickBot="1" x14ac:dyDescent="0.35">
      <c r="A13" s="11">
        <v>12</v>
      </c>
      <c r="B13" s="8"/>
      <c r="C13" s="5"/>
      <c r="D13" s="5"/>
      <c r="E13" s="5"/>
      <c r="F13" s="5"/>
      <c r="G13" s="5"/>
      <c r="H13" s="12">
        <f>SUM(C13+E13+F13+G13)</f>
        <v>0</v>
      </c>
    </row>
  </sheetData>
  <sortState xmlns:xlrd2="http://schemas.microsoft.com/office/spreadsheetml/2017/richdata2" ref="B2:H11">
    <sortCondition descending="1" ref="H2:H11"/>
  </sortState>
  <printOptions horizontalCentered="1" verticalCentered="1"/>
  <pageMargins left="0" right="0" top="0" bottom="0" header="0.31496062992125984" footer="0"/>
  <pageSetup paperSize="9" orientation="landscape" r:id="rId1"/>
  <headerFooter>
    <oddHeader>&amp;C&amp;"-,Gras italique"&amp;16TABLEAU DES CANDIDATURES AU CHAMPIONNAT FEDERAL U18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6112-A0D8-4308-9D22-9B7E5F451B15}">
  <dimension ref="B1:I14"/>
  <sheetViews>
    <sheetView workbookViewId="0">
      <selection activeCell="H39" sqref="H39:H40"/>
    </sheetView>
  </sheetViews>
  <sheetFormatPr baseColWidth="10" defaultRowHeight="14.4" x14ac:dyDescent="0.3"/>
  <cols>
    <col min="3" max="3" width="20.77734375" customWidth="1"/>
    <col min="4" max="8" width="15.77734375" customWidth="1"/>
    <col min="9" max="9" width="13.88671875" customWidth="1"/>
  </cols>
  <sheetData>
    <row r="1" spans="2:9" ht="15" thickBot="1" x14ac:dyDescent="0.35"/>
    <row r="2" spans="2:9" ht="28.8" x14ac:dyDescent="0.3">
      <c r="B2" s="9" t="s">
        <v>6</v>
      </c>
      <c r="C2" s="6" t="s">
        <v>0</v>
      </c>
      <c r="D2" s="2" t="s">
        <v>8</v>
      </c>
      <c r="E2" s="2" t="s">
        <v>1</v>
      </c>
      <c r="F2" s="2" t="s">
        <v>9</v>
      </c>
      <c r="G2" s="2" t="s">
        <v>10</v>
      </c>
      <c r="H2" s="2" t="s">
        <v>11</v>
      </c>
      <c r="I2" s="1" t="s">
        <v>12</v>
      </c>
    </row>
    <row r="3" spans="2:9" x14ac:dyDescent="0.3">
      <c r="B3" s="10">
        <v>1</v>
      </c>
      <c r="C3" s="7" t="s">
        <v>5</v>
      </c>
      <c r="D3" s="3">
        <v>0</v>
      </c>
      <c r="E3" s="3">
        <v>30</v>
      </c>
      <c r="F3" s="3">
        <v>40</v>
      </c>
      <c r="G3" s="3">
        <v>40</v>
      </c>
      <c r="H3" s="3">
        <v>40</v>
      </c>
      <c r="I3" s="4">
        <f t="shared" ref="I3:I12" si="0">SUM(D3+F3+G3+H3)</f>
        <v>120</v>
      </c>
    </row>
    <row r="4" spans="2:9" x14ac:dyDescent="0.3">
      <c r="B4" s="10">
        <v>2</v>
      </c>
      <c r="C4" s="7" t="s">
        <v>14</v>
      </c>
      <c r="D4" s="3">
        <v>0</v>
      </c>
      <c r="E4" s="3">
        <v>30</v>
      </c>
      <c r="F4" s="3">
        <v>40</v>
      </c>
      <c r="G4" s="3">
        <v>40</v>
      </c>
      <c r="H4" s="3">
        <v>40</v>
      </c>
      <c r="I4" s="4">
        <f t="shared" si="0"/>
        <v>120</v>
      </c>
    </row>
    <row r="5" spans="2:9" x14ac:dyDescent="0.3">
      <c r="B5" s="10">
        <v>3</v>
      </c>
      <c r="C5" s="7" t="s">
        <v>3</v>
      </c>
      <c r="D5" s="3">
        <v>0</v>
      </c>
      <c r="E5" s="3">
        <v>20</v>
      </c>
      <c r="F5" s="3">
        <v>40</v>
      </c>
      <c r="G5" s="3">
        <v>40</v>
      </c>
      <c r="H5" s="3">
        <v>30</v>
      </c>
      <c r="I5" s="4">
        <f t="shared" si="0"/>
        <v>110</v>
      </c>
    </row>
    <row r="6" spans="2:9" x14ac:dyDescent="0.3">
      <c r="B6" s="10">
        <v>4</v>
      </c>
      <c r="C6" s="7" t="s">
        <v>4</v>
      </c>
      <c r="D6" s="3">
        <v>0</v>
      </c>
      <c r="E6" s="3">
        <v>30</v>
      </c>
      <c r="F6" s="3">
        <v>40</v>
      </c>
      <c r="G6" s="3">
        <v>20</v>
      </c>
      <c r="H6" s="3">
        <v>40</v>
      </c>
      <c r="I6" s="4">
        <f t="shared" si="0"/>
        <v>100</v>
      </c>
    </row>
    <row r="7" spans="2:9" x14ac:dyDescent="0.3">
      <c r="B7" s="10">
        <v>5</v>
      </c>
      <c r="C7" s="7" t="s">
        <v>13</v>
      </c>
      <c r="D7" s="3">
        <v>0</v>
      </c>
      <c r="E7" s="3">
        <v>30</v>
      </c>
      <c r="F7" s="3">
        <v>30</v>
      </c>
      <c r="G7" s="3">
        <v>40</v>
      </c>
      <c r="H7" s="3">
        <v>30</v>
      </c>
      <c r="I7" s="4">
        <f t="shared" si="0"/>
        <v>100</v>
      </c>
    </row>
    <row r="8" spans="2:9" x14ac:dyDescent="0.3">
      <c r="B8" s="10">
        <v>6</v>
      </c>
      <c r="C8" s="7" t="s">
        <v>7</v>
      </c>
      <c r="D8" s="3">
        <v>0</v>
      </c>
      <c r="E8" s="3">
        <v>0</v>
      </c>
      <c r="F8" s="3">
        <v>10</v>
      </c>
      <c r="G8" s="3">
        <v>40</v>
      </c>
      <c r="H8" s="3">
        <v>40</v>
      </c>
      <c r="I8" s="4">
        <f t="shared" si="0"/>
        <v>90</v>
      </c>
    </row>
    <row r="9" spans="2:9" x14ac:dyDescent="0.3">
      <c r="B9" s="10">
        <v>7</v>
      </c>
      <c r="C9" s="7" t="s">
        <v>2</v>
      </c>
      <c r="D9" s="3">
        <v>0</v>
      </c>
      <c r="E9" s="3">
        <v>40</v>
      </c>
      <c r="F9" s="3">
        <v>20</v>
      </c>
      <c r="G9" s="3">
        <v>40</v>
      </c>
      <c r="H9" s="3">
        <v>30</v>
      </c>
      <c r="I9" s="4">
        <f t="shared" si="0"/>
        <v>90</v>
      </c>
    </row>
    <row r="10" spans="2:9" x14ac:dyDescent="0.3">
      <c r="B10" s="13">
        <v>8</v>
      </c>
      <c r="C10" s="3" t="s">
        <v>17</v>
      </c>
      <c r="D10" s="3">
        <v>0</v>
      </c>
      <c r="E10" s="3">
        <v>10</v>
      </c>
      <c r="F10" s="3">
        <v>30</v>
      </c>
      <c r="G10" s="3">
        <v>20</v>
      </c>
      <c r="H10" s="3">
        <v>30</v>
      </c>
      <c r="I10" s="4">
        <f t="shared" si="0"/>
        <v>80</v>
      </c>
    </row>
    <row r="11" spans="2:9" x14ac:dyDescent="0.3">
      <c r="B11" s="10">
        <v>9</v>
      </c>
      <c r="C11" s="14" t="s">
        <v>15</v>
      </c>
      <c r="D11" s="15">
        <v>0</v>
      </c>
      <c r="E11" s="3">
        <v>10</v>
      </c>
      <c r="F11" s="15">
        <v>40</v>
      </c>
      <c r="G11" s="15">
        <v>20</v>
      </c>
      <c r="H11" s="15">
        <v>10</v>
      </c>
      <c r="I11" s="4">
        <f t="shared" si="0"/>
        <v>70</v>
      </c>
    </row>
    <row r="12" spans="2:9" x14ac:dyDescent="0.3">
      <c r="B12" s="13">
        <v>10</v>
      </c>
      <c r="C12" s="3" t="s">
        <v>16</v>
      </c>
      <c r="D12" s="3">
        <v>0</v>
      </c>
      <c r="E12" s="3">
        <v>0</v>
      </c>
      <c r="F12" s="3">
        <v>40</v>
      </c>
      <c r="G12" s="3">
        <v>0</v>
      </c>
      <c r="H12" s="3">
        <v>20</v>
      </c>
      <c r="I12" s="4">
        <f t="shared" si="0"/>
        <v>60</v>
      </c>
    </row>
    <row r="13" spans="2:9" x14ac:dyDescent="0.3">
      <c r="B13" s="10">
        <v>11</v>
      </c>
      <c r="C13" s="16" t="s">
        <v>18</v>
      </c>
      <c r="D13" s="17">
        <v>0</v>
      </c>
      <c r="E13" s="17">
        <v>0</v>
      </c>
      <c r="F13" s="17">
        <v>40</v>
      </c>
      <c r="G13" s="17">
        <v>20</v>
      </c>
      <c r="H13" s="17">
        <v>0</v>
      </c>
      <c r="I13" s="4">
        <f>SUM(D13+F13+G13+H13)</f>
        <v>60</v>
      </c>
    </row>
    <row r="14" spans="2:9" ht="15" thickBot="1" x14ac:dyDescent="0.35">
      <c r="B14" s="11">
        <v>12</v>
      </c>
      <c r="C14" s="8"/>
      <c r="D14" s="5"/>
      <c r="E14" s="5"/>
      <c r="F14" s="5"/>
      <c r="G14" s="5"/>
      <c r="H14" s="5"/>
      <c r="I14" s="12">
        <f>SUM(D14+F14+G14+H14)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1EFA-4E10-4C1A-89B4-2285E007B713}">
  <sheetPr>
    <pageSetUpPr fitToPage="1"/>
  </sheetPr>
  <dimension ref="B2:R34"/>
  <sheetViews>
    <sheetView topLeftCell="I1" zoomScale="70" zoomScaleNormal="70" workbookViewId="0">
      <selection activeCell="H39" sqref="H39:H40"/>
    </sheetView>
  </sheetViews>
  <sheetFormatPr baseColWidth="10" defaultRowHeight="14.4" x14ac:dyDescent="0.3"/>
  <cols>
    <col min="3" max="3" width="20.77734375" customWidth="1"/>
    <col min="4" max="8" width="15.77734375" customWidth="1"/>
    <col min="9" max="9" width="13.88671875" customWidth="1"/>
    <col min="11" max="11" width="19.21875" bestFit="1" customWidth="1"/>
    <col min="12" max="13" width="20.77734375" customWidth="1"/>
    <col min="14" max="14" width="15.6640625" bestFit="1" customWidth="1"/>
    <col min="15" max="15" width="38.33203125" bestFit="1" customWidth="1"/>
    <col min="16" max="16" width="19.21875" bestFit="1" customWidth="1"/>
    <col min="17" max="17" width="28.44140625" bestFit="1" customWidth="1"/>
    <col min="18" max="18" width="15.6640625" bestFit="1" customWidth="1"/>
  </cols>
  <sheetData>
    <row r="2" spans="2:18" s="27" customFormat="1" ht="15" thickBot="1" x14ac:dyDescent="0.35"/>
    <row r="3" spans="2:18" ht="29.4" thickBot="1" x14ac:dyDescent="0.35">
      <c r="B3" s="9" t="s">
        <v>6</v>
      </c>
      <c r="C3" s="6" t="s">
        <v>0</v>
      </c>
      <c r="D3" s="2" t="s">
        <v>8</v>
      </c>
      <c r="E3" s="2" t="s">
        <v>39</v>
      </c>
      <c r="F3" s="2" t="s">
        <v>9</v>
      </c>
      <c r="G3" s="2" t="s">
        <v>10</v>
      </c>
      <c r="H3" s="2" t="s">
        <v>11</v>
      </c>
      <c r="I3" s="1" t="s">
        <v>12</v>
      </c>
      <c r="K3" s="34" t="s">
        <v>6</v>
      </c>
      <c r="L3" s="35" t="s">
        <v>0</v>
      </c>
      <c r="M3" s="36" t="s">
        <v>47</v>
      </c>
      <c r="N3" s="36" t="s">
        <v>48</v>
      </c>
      <c r="O3" s="36" t="s">
        <v>51</v>
      </c>
      <c r="P3" s="36" t="s">
        <v>49</v>
      </c>
      <c r="Q3" s="36" t="s">
        <v>51</v>
      </c>
      <c r="R3" s="37" t="s">
        <v>50</v>
      </c>
    </row>
    <row r="4" spans="2:18" x14ac:dyDescent="0.3">
      <c r="B4" s="10">
        <v>1</v>
      </c>
      <c r="C4" s="7" t="s">
        <v>5</v>
      </c>
      <c r="D4" s="3">
        <v>0</v>
      </c>
      <c r="E4" s="3">
        <v>30</v>
      </c>
      <c r="F4" s="3">
        <v>40</v>
      </c>
      <c r="G4" s="3">
        <v>40</v>
      </c>
      <c r="H4" s="3">
        <v>40</v>
      </c>
      <c r="I4" s="4">
        <f t="shared" ref="I4:I15" si="0">SUM(D4+E4+F4+G4+H4)</f>
        <v>150</v>
      </c>
      <c r="K4" s="31">
        <v>1</v>
      </c>
      <c r="L4" s="17" t="s">
        <v>5</v>
      </c>
      <c r="M4" s="17" t="s">
        <v>88</v>
      </c>
      <c r="N4" s="32" t="s">
        <v>90</v>
      </c>
      <c r="O4" s="32" t="s">
        <v>91</v>
      </c>
      <c r="P4" s="32" t="s">
        <v>92</v>
      </c>
      <c r="Q4" s="32" t="s">
        <v>93</v>
      </c>
      <c r="R4" s="33" t="s">
        <v>94</v>
      </c>
    </row>
    <row r="5" spans="2:18" x14ac:dyDescent="0.3">
      <c r="B5" s="10">
        <v>2</v>
      </c>
      <c r="C5" s="7" t="s">
        <v>14</v>
      </c>
      <c r="D5" s="3">
        <v>0</v>
      </c>
      <c r="E5" s="3">
        <v>30</v>
      </c>
      <c r="F5" s="3">
        <v>40</v>
      </c>
      <c r="G5" s="3">
        <v>40</v>
      </c>
      <c r="H5" s="3">
        <v>40</v>
      </c>
      <c r="I5" s="4">
        <f t="shared" si="0"/>
        <v>150</v>
      </c>
      <c r="K5" s="10">
        <v>2</v>
      </c>
      <c r="L5" s="3" t="s">
        <v>14</v>
      </c>
      <c r="M5" s="3" t="s">
        <v>65</v>
      </c>
      <c r="N5" s="28" t="s">
        <v>66</v>
      </c>
      <c r="O5" s="3" t="s">
        <v>67</v>
      </c>
      <c r="P5" s="28" t="s">
        <v>68</v>
      </c>
      <c r="Q5" s="3" t="s">
        <v>70</v>
      </c>
      <c r="R5" s="29" t="s">
        <v>69</v>
      </c>
    </row>
    <row r="6" spans="2:18" x14ac:dyDescent="0.3">
      <c r="B6" s="10">
        <v>3</v>
      </c>
      <c r="C6" s="7" t="s">
        <v>3</v>
      </c>
      <c r="D6" s="3">
        <v>0</v>
      </c>
      <c r="E6" s="3">
        <v>20</v>
      </c>
      <c r="F6" s="3">
        <v>40</v>
      </c>
      <c r="G6" s="3">
        <v>40</v>
      </c>
      <c r="H6" s="3">
        <v>30</v>
      </c>
      <c r="I6" s="4">
        <f t="shared" si="0"/>
        <v>130</v>
      </c>
      <c r="K6" s="10">
        <v>3</v>
      </c>
      <c r="L6" s="3" t="s">
        <v>3</v>
      </c>
      <c r="M6" s="3" t="s">
        <v>71</v>
      </c>
      <c r="N6" s="28" t="s">
        <v>72</v>
      </c>
      <c r="O6" s="28" t="s">
        <v>73</v>
      </c>
      <c r="P6" s="28" t="s">
        <v>74</v>
      </c>
      <c r="Q6" s="28" t="s">
        <v>75</v>
      </c>
      <c r="R6" s="29" t="s">
        <v>76</v>
      </c>
    </row>
    <row r="7" spans="2:18" x14ac:dyDescent="0.3">
      <c r="B7" s="10">
        <v>4</v>
      </c>
      <c r="C7" s="7" t="s">
        <v>4</v>
      </c>
      <c r="D7" s="3">
        <v>0</v>
      </c>
      <c r="E7" s="3">
        <v>30</v>
      </c>
      <c r="F7" s="3">
        <v>40</v>
      </c>
      <c r="G7" s="3">
        <v>20</v>
      </c>
      <c r="H7" s="3">
        <v>40</v>
      </c>
      <c r="I7" s="4">
        <f t="shared" si="0"/>
        <v>130</v>
      </c>
      <c r="K7" s="10">
        <v>4</v>
      </c>
      <c r="L7" s="3" t="s">
        <v>4</v>
      </c>
      <c r="M7" s="3" t="s">
        <v>77</v>
      </c>
      <c r="N7" s="28" t="s">
        <v>78</v>
      </c>
      <c r="O7" s="28" t="s">
        <v>79</v>
      </c>
      <c r="P7" s="28" t="s">
        <v>80</v>
      </c>
      <c r="Q7" s="28" t="s">
        <v>81</v>
      </c>
      <c r="R7" s="29" t="s">
        <v>82</v>
      </c>
    </row>
    <row r="8" spans="2:18" x14ac:dyDescent="0.3">
      <c r="B8" s="10">
        <v>5</v>
      </c>
      <c r="C8" s="7" t="s">
        <v>15</v>
      </c>
      <c r="D8" s="3">
        <v>0</v>
      </c>
      <c r="E8" s="3">
        <v>10</v>
      </c>
      <c r="F8" s="3">
        <v>40</v>
      </c>
      <c r="G8" s="3">
        <v>40</v>
      </c>
      <c r="H8" s="3">
        <v>30</v>
      </c>
      <c r="I8" s="4">
        <f t="shared" si="0"/>
        <v>120</v>
      </c>
      <c r="K8" s="10">
        <v>5</v>
      </c>
      <c r="L8" s="3" t="s">
        <v>15</v>
      </c>
      <c r="M8" s="3" t="s">
        <v>59</v>
      </c>
      <c r="N8" s="28" t="s">
        <v>60</v>
      </c>
      <c r="O8" s="3" t="s">
        <v>61</v>
      </c>
      <c r="P8" s="3" t="s">
        <v>62</v>
      </c>
      <c r="Q8" s="3" t="s">
        <v>63</v>
      </c>
      <c r="R8" s="4" t="s">
        <v>64</v>
      </c>
    </row>
    <row r="9" spans="2:18" x14ac:dyDescent="0.3">
      <c r="B9" s="10">
        <v>6</v>
      </c>
      <c r="C9" s="7" t="s">
        <v>2</v>
      </c>
      <c r="D9" s="3">
        <v>0</v>
      </c>
      <c r="E9" s="3">
        <v>40</v>
      </c>
      <c r="F9" s="3">
        <v>20</v>
      </c>
      <c r="G9" s="3">
        <v>40</v>
      </c>
      <c r="H9" s="3">
        <v>20</v>
      </c>
      <c r="I9" s="4">
        <f t="shared" si="0"/>
        <v>120</v>
      </c>
      <c r="K9" s="10">
        <v>6</v>
      </c>
      <c r="L9" s="3" t="s">
        <v>2</v>
      </c>
      <c r="M9" s="3" t="s">
        <v>55</v>
      </c>
      <c r="N9" s="28" t="s">
        <v>56</v>
      </c>
      <c r="O9" s="3" t="s">
        <v>57</v>
      </c>
      <c r="P9" s="3" t="s">
        <v>40</v>
      </c>
      <c r="Q9" s="3" t="s">
        <v>41</v>
      </c>
      <c r="R9" s="4" t="s">
        <v>58</v>
      </c>
    </row>
    <row r="10" spans="2:18" x14ac:dyDescent="0.3">
      <c r="B10" s="10">
        <v>7</v>
      </c>
      <c r="C10" s="7" t="s">
        <v>13</v>
      </c>
      <c r="D10" s="3">
        <v>0</v>
      </c>
      <c r="E10" s="3">
        <v>30</v>
      </c>
      <c r="F10" s="3">
        <v>10</v>
      </c>
      <c r="G10" s="3">
        <v>40</v>
      </c>
      <c r="H10" s="3">
        <v>30</v>
      </c>
      <c r="I10" s="4">
        <f t="shared" si="0"/>
        <v>110</v>
      </c>
      <c r="K10" s="10">
        <v>7</v>
      </c>
      <c r="L10" s="3" t="s">
        <v>13</v>
      </c>
      <c r="M10" s="3" t="s">
        <v>52</v>
      </c>
      <c r="N10" s="28" t="s">
        <v>53</v>
      </c>
      <c r="O10" s="3" t="s">
        <v>54</v>
      </c>
      <c r="P10" s="28" t="s">
        <v>45</v>
      </c>
      <c r="Q10" s="28" t="s">
        <v>46</v>
      </c>
      <c r="R10" s="29"/>
    </row>
    <row r="11" spans="2:18" x14ac:dyDescent="0.3">
      <c r="B11" s="13">
        <v>8</v>
      </c>
      <c r="C11" s="3" t="s">
        <v>7</v>
      </c>
      <c r="D11" s="3">
        <v>0</v>
      </c>
      <c r="E11" s="3">
        <v>0</v>
      </c>
      <c r="F11" s="3">
        <v>20</v>
      </c>
      <c r="G11" s="3">
        <v>40</v>
      </c>
      <c r="H11" s="3">
        <v>30</v>
      </c>
      <c r="I11" s="4">
        <f t="shared" si="0"/>
        <v>90</v>
      </c>
      <c r="K11" s="10">
        <v>8</v>
      </c>
      <c r="L11" s="3" t="s">
        <v>7</v>
      </c>
      <c r="M11" s="3" t="s">
        <v>83</v>
      </c>
      <c r="N11" s="28" t="s">
        <v>84</v>
      </c>
      <c r="O11" s="28" t="s">
        <v>89</v>
      </c>
      <c r="P11" s="28" t="s">
        <v>85</v>
      </c>
      <c r="Q11" s="28" t="s">
        <v>86</v>
      </c>
      <c r="R11" s="29" t="s">
        <v>87</v>
      </c>
    </row>
    <row r="12" spans="2:18" x14ac:dyDescent="0.3">
      <c r="B12" s="10">
        <v>9</v>
      </c>
      <c r="C12" s="14" t="s">
        <v>17</v>
      </c>
      <c r="D12" s="15">
        <v>0</v>
      </c>
      <c r="E12" s="3">
        <v>10</v>
      </c>
      <c r="F12" s="15">
        <v>10</v>
      </c>
      <c r="G12" s="15">
        <v>30</v>
      </c>
      <c r="H12" s="15">
        <v>20</v>
      </c>
      <c r="I12" s="4">
        <f t="shared" si="0"/>
        <v>70</v>
      </c>
      <c r="K12" s="10">
        <v>9</v>
      </c>
      <c r="L12" s="3" t="s">
        <v>108</v>
      </c>
      <c r="M12" s="3" t="s">
        <v>109</v>
      </c>
      <c r="N12" s="28">
        <v>848783</v>
      </c>
      <c r="O12" s="28" t="s">
        <v>110</v>
      </c>
      <c r="P12" s="28" t="s">
        <v>111</v>
      </c>
      <c r="Q12" s="28"/>
      <c r="R12" s="29" t="s">
        <v>112</v>
      </c>
    </row>
    <row r="13" spans="2:18" x14ac:dyDescent="0.3">
      <c r="B13" s="13">
        <v>10</v>
      </c>
      <c r="C13" s="3" t="s">
        <v>38</v>
      </c>
      <c r="D13" s="3">
        <v>0</v>
      </c>
      <c r="E13" s="3">
        <v>10</v>
      </c>
      <c r="F13" s="3">
        <v>10</v>
      </c>
      <c r="G13" s="3">
        <v>20</v>
      </c>
      <c r="H13" s="3">
        <v>20</v>
      </c>
      <c r="I13" s="4">
        <f t="shared" si="0"/>
        <v>60</v>
      </c>
      <c r="K13" s="10">
        <v>10</v>
      </c>
      <c r="L13" s="3" t="s">
        <v>38</v>
      </c>
      <c r="M13" s="3" t="s">
        <v>104</v>
      </c>
      <c r="N13" s="28" t="s">
        <v>105</v>
      </c>
      <c r="O13" s="28" t="s">
        <v>106</v>
      </c>
      <c r="P13" s="28" t="s">
        <v>107</v>
      </c>
      <c r="Q13" s="28" t="s">
        <v>106</v>
      </c>
      <c r="R13" s="29"/>
    </row>
    <row r="14" spans="2:18" x14ac:dyDescent="0.3">
      <c r="B14" s="10">
        <v>11</v>
      </c>
      <c r="C14" s="16"/>
      <c r="D14" s="17"/>
      <c r="E14" s="17"/>
      <c r="F14" s="17"/>
      <c r="G14" s="17"/>
      <c r="H14" s="17"/>
      <c r="I14" s="4">
        <f t="shared" si="0"/>
        <v>0</v>
      </c>
      <c r="K14" s="10">
        <v>11</v>
      </c>
      <c r="L14" s="3" t="s">
        <v>25</v>
      </c>
      <c r="M14" s="3" t="s">
        <v>95</v>
      </c>
      <c r="N14" s="28" t="s">
        <v>97</v>
      </c>
      <c r="O14" s="28" t="s">
        <v>96</v>
      </c>
      <c r="P14" s="28" t="s">
        <v>98</v>
      </c>
      <c r="Q14" s="28" t="s">
        <v>99</v>
      </c>
      <c r="R14" s="29" t="s">
        <v>100</v>
      </c>
    </row>
    <row r="15" spans="2:18" ht="15" thickBot="1" x14ac:dyDescent="0.35">
      <c r="B15" s="11">
        <v>12</v>
      </c>
      <c r="C15" s="8"/>
      <c r="D15" s="5"/>
      <c r="E15" s="5"/>
      <c r="F15" s="5"/>
      <c r="G15" s="5"/>
      <c r="H15" s="5"/>
      <c r="I15" s="12">
        <f t="shared" si="0"/>
        <v>0</v>
      </c>
      <c r="K15" s="10">
        <v>12</v>
      </c>
      <c r="L15" s="3" t="s">
        <v>27</v>
      </c>
      <c r="M15" s="28" t="s">
        <v>42</v>
      </c>
      <c r="N15" s="28" t="s">
        <v>44</v>
      </c>
      <c r="O15" s="28" t="s">
        <v>43</v>
      </c>
      <c r="P15" s="28" t="s">
        <v>101</v>
      </c>
      <c r="Q15" s="28" t="s">
        <v>102</v>
      </c>
      <c r="R15" s="29" t="s">
        <v>103</v>
      </c>
    </row>
    <row r="16" spans="2:18" x14ac:dyDescent="0.3">
      <c r="K16" s="10">
        <v>13</v>
      </c>
      <c r="L16" s="3" t="s">
        <v>113</v>
      </c>
      <c r="M16" s="3" t="s">
        <v>114</v>
      </c>
      <c r="N16" s="28" t="s">
        <v>115</v>
      </c>
      <c r="O16" s="18"/>
      <c r="P16" s="28" t="s">
        <v>116</v>
      </c>
      <c r="Q16" s="28" t="s">
        <v>118</v>
      </c>
      <c r="R16" s="29" t="s">
        <v>117</v>
      </c>
    </row>
    <row r="17" spans="11:18" ht="15" thickBot="1" x14ac:dyDescent="0.35">
      <c r="K17" s="11">
        <v>14</v>
      </c>
      <c r="L17" s="5" t="s">
        <v>119</v>
      </c>
      <c r="M17" s="5" t="s">
        <v>120</v>
      </c>
      <c r="N17" s="30" t="s">
        <v>121</v>
      </c>
      <c r="O17" s="30" t="s">
        <v>122</v>
      </c>
      <c r="P17" s="22"/>
      <c r="Q17" s="22"/>
      <c r="R17" s="23"/>
    </row>
    <row r="21" spans="11:18" ht="18" x14ac:dyDescent="0.35">
      <c r="K21" s="38" t="s">
        <v>126</v>
      </c>
    </row>
    <row r="22" spans="11:18" x14ac:dyDescent="0.3">
      <c r="L22" s="3" t="s">
        <v>13</v>
      </c>
      <c r="M22" s="3" t="s">
        <v>52</v>
      </c>
      <c r="N22" s="28" t="s">
        <v>53</v>
      </c>
      <c r="O22" s="3" t="s">
        <v>54</v>
      </c>
      <c r="P22" s="28" t="s">
        <v>45</v>
      </c>
      <c r="Q22" s="28" t="s">
        <v>46</v>
      </c>
      <c r="R22" s="29"/>
    </row>
    <row r="23" spans="11:18" x14ac:dyDescent="0.3">
      <c r="L23" s="3" t="s">
        <v>108</v>
      </c>
      <c r="M23" s="3" t="s">
        <v>109</v>
      </c>
      <c r="N23" s="28">
        <v>848783</v>
      </c>
      <c r="O23" s="28" t="s">
        <v>110</v>
      </c>
      <c r="P23" s="28" t="s">
        <v>111</v>
      </c>
      <c r="Q23" s="28"/>
      <c r="R23" s="29" t="s">
        <v>112</v>
      </c>
    </row>
    <row r="26" spans="11:18" ht="18" x14ac:dyDescent="0.35">
      <c r="K26" s="38" t="s">
        <v>123</v>
      </c>
    </row>
    <row r="28" spans="11:18" x14ac:dyDescent="0.3">
      <c r="L28" s="3" t="s">
        <v>15</v>
      </c>
      <c r="M28" s="3" t="s">
        <v>59</v>
      </c>
      <c r="N28" s="28" t="s">
        <v>60</v>
      </c>
      <c r="O28" s="3" t="s">
        <v>61</v>
      </c>
      <c r="P28" s="3" t="s">
        <v>62</v>
      </c>
      <c r="Q28" s="3" t="s">
        <v>63</v>
      </c>
      <c r="R28" s="4" t="s">
        <v>64</v>
      </c>
    </row>
    <row r="29" spans="11:18" x14ac:dyDescent="0.3">
      <c r="L29" s="3" t="s">
        <v>7</v>
      </c>
      <c r="M29" s="3" t="s">
        <v>83</v>
      </c>
      <c r="N29" s="28" t="s">
        <v>84</v>
      </c>
      <c r="O29" s="28" t="s">
        <v>89</v>
      </c>
      <c r="P29" s="28" t="s">
        <v>85</v>
      </c>
      <c r="Q29" s="28" t="s">
        <v>86</v>
      </c>
      <c r="R29" s="29" t="s">
        <v>87</v>
      </c>
    </row>
    <row r="32" spans="11:18" ht="18" x14ac:dyDescent="0.35">
      <c r="K32" s="38" t="s">
        <v>124</v>
      </c>
    </row>
    <row r="33" spans="12:18" x14ac:dyDescent="0.3">
      <c r="L33" s="26" t="s">
        <v>125</v>
      </c>
      <c r="M33" s="3" t="s">
        <v>104</v>
      </c>
      <c r="N33" s="28" t="s">
        <v>105</v>
      </c>
      <c r="O33" s="28" t="s">
        <v>106</v>
      </c>
      <c r="P33" s="28" t="s">
        <v>107</v>
      </c>
      <c r="Q33" s="28" t="s">
        <v>106</v>
      </c>
      <c r="R33" s="29"/>
    </row>
    <row r="34" spans="12:18" ht="15" thickBot="1" x14ac:dyDescent="0.35">
      <c r="L34" s="5" t="s">
        <v>119</v>
      </c>
      <c r="M34" s="5" t="s">
        <v>120</v>
      </c>
      <c r="N34" s="30" t="s">
        <v>121</v>
      </c>
      <c r="O34" s="30" t="s">
        <v>122</v>
      </c>
      <c r="P34" s="22"/>
      <c r="Q34" s="22"/>
      <c r="R34" s="23"/>
    </row>
  </sheetData>
  <sortState xmlns:xlrd2="http://schemas.microsoft.com/office/spreadsheetml/2017/richdata2" ref="C4:I15">
    <sortCondition descending="1" ref="I4:I15"/>
  </sortState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47982-ABFE-40A8-A5E2-8317710DDC5C}">
  <sheetPr>
    <pageSetUpPr fitToPage="1"/>
  </sheetPr>
  <dimension ref="A1:H14"/>
  <sheetViews>
    <sheetView tabSelected="1" zoomScale="60" zoomScaleNormal="60" workbookViewId="0">
      <selection activeCell="D21" sqref="D21"/>
    </sheetView>
  </sheetViews>
  <sheetFormatPr baseColWidth="10" defaultRowHeight="14.4" x14ac:dyDescent="0.3"/>
  <cols>
    <col min="1" max="1" width="14.88671875" customWidth="1"/>
    <col min="2" max="2" width="31.33203125" customWidth="1"/>
    <col min="3" max="3" width="29.88671875" customWidth="1"/>
    <col min="4" max="4" width="27" customWidth="1"/>
    <col min="5" max="5" width="53.5546875" customWidth="1"/>
    <col min="6" max="6" width="37" style="50" customWidth="1"/>
    <col min="7" max="7" width="54.33203125" customWidth="1"/>
    <col min="8" max="8" width="33.6640625" style="26" customWidth="1"/>
  </cols>
  <sheetData>
    <row r="1" spans="1:8" ht="31.2" customHeight="1" x14ac:dyDescent="0.3">
      <c r="A1" s="69" t="s">
        <v>148</v>
      </c>
      <c r="B1" s="70"/>
      <c r="C1" s="70"/>
      <c r="D1" s="70"/>
      <c r="E1" s="70"/>
      <c r="F1" s="70"/>
      <c r="G1" s="70"/>
      <c r="H1" s="71"/>
    </row>
    <row r="2" spans="1:8" ht="31.2" customHeight="1" thickBot="1" x14ac:dyDescent="0.35">
      <c r="A2" s="72"/>
      <c r="B2" s="73"/>
      <c r="C2" s="73"/>
      <c r="D2" s="73"/>
      <c r="E2" s="73"/>
      <c r="F2" s="73"/>
      <c r="G2" s="73"/>
      <c r="H2" s="74"/>
    </row>
    <row r="3" spans="1:8" s="44" customFormat="1" ht="42" customHeight="1" thickBot="1" x14ac:dyDescent="0.35">
      <c r="A3" s="76" t="s">
        <v>0</v>
      </c>
      <c r="B3" s="77"/>
      <c r="C3" s="41" t="s">
        <v>133</v>
      </c>
      <c r="D3" s="42" t="s">
        <v>135</v>
      </c>
      <c r="E3" s="42" t="s">
        <v>136</v>
      </c>
      <c r="F3" s="42" t="s">
        <v>138</v>
      </c>
      <c r="G3" s="42" t="s">
        <v>137</v>
      </c>
      <c r="H3" s="43" t="s">
        <v>135</v>
      </c>
    </row>
    <row r="4" spans="1:8" s="39" customFormat="1" ht="42" customHeight="1" x14ac:dyDescent="0.3">
      <c r="A4" s="63">
        <v>1</v>
      </c>
      <c r="B4" s="64" t="s">
        <v>7</v>
      </c>
      <c r="C4" s="52" t="s">
        <v>144</v>
      </c>
      <c r="D4" s="52" t="s">
        <v>147</v>
      </c>
      <c r="E4" s="57" t="s">
        <v>127</v>
      </c>
      <c r="F4" s="55" t="s">
        <v>128</v>
      </c>
      <c r="G4" s="57" t="s">
        <v>139</v>
      </c>
      <c r="H4" s="59" t="s">
        <v>129</v>
      </c>
    </row>
    <row r="5" spans="1:8" s="39" customFormat="1" ht="42" customHeight="1" x14ac:dyDescent="0.3">
      <c r="A5" s="62"/>
      <c r="B5" s="65"/>
      <c r="C5" s="46" t="s">
        <v>145</v>
      </c>
      <c r="D5" s="46" t="s">
        <v>146</v>
      </c>
      <c r="E5" s="58"/>
      <c r="F5" s="56"/>
      <c r="G5" s="58"/>
      <c r="H5" s="60"/>
    </row>
    <row r="6" spans="1:8" s="39" customFormat="1" ht="26.4" customHeight="1" x14ac:dyDescent="0.3">
      <c r="A6" s="61">
        <v>2</v>
      </c>
      <c r="B6" s="67" t="s">
        <v>150</v>
      </c>
      <c r="C6" s="67"/>
      <c r="D6" s="67"/>
      <c r="E6" s="82" t="s">
        <v>149</v>
      </c>
      <c r="F6" s="67" t="s">
        <v>151</v>
      </c>
      <c r="G6" s="82" t="s">
        <v>152</v>
      </c>
      <c r="H6" s="84" t="s">
        <v>153</v>
      </c>
    </row>
    <row r="7" spans="1:8" s="39" customFormat="1" ht="26.4" customHeight="1" x14ac:dyDescent="0.3">
      <c r="A7" s="62"/>
      <c r="B7" s="56"/>
      <c r="C7" s="56"/>
      <c r="D7" s="56"/>
      <c r="E7" s="78"/>
      <c r="F7" s="56"/>
      <c r="G7" s="83"/>
      <c r="H7" s="60"/>
    </row>
    <row r="8" spans="1:8" s="39" customFormat="1" ht="26.4" customHeight="1" x14ac:dyDescent="0.3">
      <c r="A8" s="10">
        <v>3</v>
      </c>
      <c r="B8" s="46" t="s">
        <v>134</v>
      </c>
      <c r="C8" s="46" t="s">
        <v>114</v>
      </c>
      <c r="D8" s="46" t="s">
        <v>115</v>
      </c>
      <c r="E8" s="51" t="s">
        <v>140</v>
      </c>
      <c r="F8" s="47" t="s">
        <v>116</v>
      </c>
      <c r="G8" s="40"/>
      <c r="H8" s="53" t="s">
        <v>117</v>
      </c>
    </row>
    <row r="9" spans="1:8" s="39" customFormat="1" ht="31.8" customHeight="1" x14ac:dyDescent="0.3">
      <c r="A9" s="61">
        <v>4</v>
      </c>
      <c r="B9" s="67" t="s">
        <v>4</v>
      </c>
      <c r="C9" s="67" t="s">
        <v>130</v>
      </c>
      <c r="D9" s="67" t="s">
        <v>131</v>
      </c>
      <c r="E9" s="75" t="s">
        <v>132</v>
      </c>
      <c r="F9" s="67" t="s">
        <v>141</v>
      </c>
      <c r="G9" s="75" t="s">
        <v>142</v>
      </c>
      <c r="H9" s="84" t="s">
        <v>143</v>
      </c>
    </row>
    <row r="10" spans="1:8" s="39" customFormat="1" ht="31.8" customHeight="1" x14ac:dyDescent="0.3">
      <c r="A10" s="62"/>
      <c r="B10" s="56"/>
      <c r="C10" s="56"/>
      <c r="D10" s="56"/>
      <c r="E10" s="58"/>
      <c r="F10" s="56"/>
      <c r="G10" s="58"/>
      <c r="H10" s="60"/>
    </row>
    <row r="11" spans="1:8" s="39" customFormat="1" ht="27" customHeight="1" x14ac:dyDescent="0.3">
      <c r="A11" s="61">
        <v>5</v>
      </c>
      <c r="B11" s="67" t="s">
        <v>2</v>
      </c>
      <c r="C11" s="67" t="s">
        <v>40</v>
      </c>
      <c r="D11" s="67" t="s">
        <v>154</v>
      </c>
      <c r="E11" s="82" t="s">
        <v>41</v>
      </c>
      <c r="F11" s="67" t="s">
        <v>40</v>
      </c>
      <c r="G11" s="82" t="s">
        <v>41</v>
      </c>
      <c r="H11" s="85" t="s">
        <v>154</v>
      </c>
    </row>
    <row r="12" spans="1:8" s="39" customFormat="1" ht="27" customHeight="1" x14ac:dyDescent="0.3">
      <c r="A12" s="62"/>
      <c r="B12" s="56"/>
      <c r="C12" s="56"/>
      <c r="D12" s="56"/>
      <c r="E12" s="58"/>
      <c r="F12" s="56"/>
      <c r="G12" s="58"/>
      <c r="H12" s="86"/>
    </row>
    <row r="13" spans="1:8" s="39" customFormat="1" ht="26.4" customHeight="1" x14ac:dyDescent="0.3">
      <c r="A13" s="61">
        <v>6</v>
      </c>
      <c r="B13" s="67" t="s">
        <v>155</v>
      </c>
      <c r="C13" s="47" t="s">
        <v>156</v>
      </c>
      <c r="D13" s="87" t="s">
        <v>157</v>
      </c>
      <c r="E13" s="88" t="s">
        <v>158</v>
      </c>
      <c r="F13" s="47" t="s">
        <v>162</v>
      </c>
      <c r="G13" s="45"/>
      <c r="H13" s="53" t="s">
        <v>164</v>
      </c>
    </row>
    <row r="14" spans="1:8" s="39" customFormat="1" ht="26.4" customHeight="1" thickBot="1" x14ac:dyDescent="0.35">
      <c r="A14" s="66"/>
      <c r="B14" s="68"/>
      <c r="C14" s="48" t="s">
        <v>159</v>
      </c>
      <c r="D14" s="48" t="s">
        <v>160</v>
      </c>
      <c r="E14" s="89" t="s">
        <v>161</v>
      </c>
      <c r="F14" s="48" t="s">
        <v>163</v>
      </c>
      <c r="G14" s="49"/>
      <c r="H14" s="54"/>
    </row>
  </sheetData>
  <mergeCells count="34">
    <mergeCell ref="G9:G10"/>
    <mergeCell ref="H9:H10"/>
    <mergeCell ref="F11:F12"/>
    <mergeCell ref="G11:G12"/>
    <mergeCell ref="H11:H12"/>
    <mergeCell ref="A13:A14"/>
    <mergeCell ref="B13:B14"/>
    <mergeCell ref="A1:H2"/>
    <mergeCell ref="D6:D7"/>
    <mergeCell ref="C6:C7"/>
    <mergeCell ref="B6:B7"/>
    <mergeCell ref="B9:B10"/>
    <mergeCell ref="C9:C10"/>
    <mergeCell ref="D9:D10"/>
    <mergeCell ref="E9:E10"/>
    <mergeCell ref="A9:A10"/>
    <mergeCell ref="A3:B3"/>
    <mergeCell ref="A6:A7"/>
    <mergeCell ref="F4:F5"/>
    <mergeCell ref="G4:G5"/>
    <mergeCell ref="H4:H5"/>
    <mergeCell ref="A11:A12"/>
    <mergeCell ref="A4:A5"/>
    <mergeCell ref="B4:B5"/>
    <mergeCell ref="E4:E5"/>
    <mergeCell ref="E6:E7"/>
    <mergeCell ref="E11:E12"/>
    <mergeCell ref="D11:D12"/>
    <mergeCell ref="C11:C12"/>
    <mergeCell ref="B11:B12"/>
    <mergeCell ref="F6:F7"/>
    <mergeCell ref="G6:G7"/>
    <mergeCell ref="H6:H7"/>
    <mergeCell ref="F9:F10"/>
  </mergeCells>
  <hyperlinks>
    <hyperlink ref="E4" r:id="rId1" xr:uid="{7A0FC70E-59A8-413E-904E-532E6354E9AA}"/>
    <hyperlink ref="E6" r:id="rId2" xr:uid="{8B79640B-63FA-41D4-B01E-1A141F48A0E6}"/>
    <hyperlink ref="G6" r:id="rId3" xr:uid="{DA9CA1BD-57E4-455E-A9EE-AC9080E16445}"/>
    <hyperlink ref="E9" r:id="rId4" xr:uid="{27C36BB9-807D-49F6-9B7D-5DB2753BFE4B}"/>
    <hyperlink ref="E11" r:id="rId5" xr:uid="{F9135F5B-5D42-41E5-9888-CA4A3A7301F2}"/>
    <hyperlink ref="G11" r:id="rId6" xr:uid="{1EDE4644-D512-43AF-AE7E-3355862DDA30}"/>
    <hyperlink ref="E8" r:id="rId7" xr:uid="{15415838-5711-4A15-B3C3-D893935292E7}"/>
    <hyperlink ref="G9" r:id="rId8" xr:uid="{78B01A2A-E554-4092-863C-3AD9C4D0501F}"/>
    <hyperlink ref="E13" r:id="rId9" xr:uid="{53CBD4F2-B11D-46E0-B3FD-6313FC9A79B8}"/>
    <hyperlink ref="E14" r:id="rId10" xr:uid="{A3967A66-5B41-459A-8F97-6060BD51E996}"/>
  </hyperlinks>
  <pageMargins left="0.70866141732283472" right="0.70866141732283472" top="0.74803149606299213" bottom="0.74803149606299213" header="0.31496062992125984" footer="0.31496062992125984"/>
  <pageSetup paperSize="8" scale="68" orientation="landscape"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8"/>
  <sheetViews>
    <sheetView workbookViewId="0">
      <selection activeCell="D12" sqref="D12"/>
    </sheetView>
  </sheetViews>
  <sheetFormatPr baseColWidth="10" defaultRowHeight="14.4" x14ac:dyDescent="0.3"/>
  <cols>
    <col min="1" max="5" width="30.77734375" customWidth="1"/>
  </cols>
  <sheetData>
    <row r="1" spans="1:5" ht="19.95" customHeight="1" thickBot="1" x14ac:dyDescent="0.35">
      <c r="A1" s="79" t="s">
        <v>19</v>
      </c>
      <c r="B1" s="80"/>
      <c r="C1" s="80"/>
      <c r="D1" s="80"/>
      <c r="E1" s="81"/>
    </row>
    <row r="2" spans="1:5" ht="19.95" customHeight="1" x14ac:dyDescent="0.3">
      <c r="A2" s="9" t="s">
        <v>21</v>
      </c>
      <c r="B2" s="24" t="s">
        <v>20</v>
      </c>
      <c r="C2" s="24" t="s">
        <v>22</v>
      </c>
      <c r="D2" s="24" t="s">
        <v>23</v>
      </c>
      <c r="E2" s="25" t="s">
        <v>24</v>
      </c>
    </row>
    <row r="3" spans="1:5" ht="19.95" customHeight="1" x14ac:dyDescent="0.3">
      <c r="A3" s="10" t="s">
        <v>5</v>
      </c>
      <c r="B3" s="14" t="s">
        <v>15</v>
      </c>
      <c r="C3" s="3" t="s">
        <v>34</v>
      </c>
      <c r="D3" s="18"/>
      <c r="E3" s="4" t="s">
        <v>35</v>
      </c>
    </row>
    <row r="4" spans="1:5" ht="19.95" customHeight="1" x14ac:dyDescent="0.3">
      <c r="A4" s="10" t="s">
        <v>14</v>
      </c>
      <c r="B4" s="3" t="s">
        <v>16</v>
      </c>
      <c r="C4" s="18"/>
      <c r="D4" s="18"/>
      <c r="E4" s="4" t="s">
        <v>36</v>
      </c>
    </row>
    <row r="5" spans="1:5" ht="19.95" customHeight="1" x14ac:dyDescent="0.3">
      <c r="A5" s="10" t="s">
        <v>3</v>
      </c>
      <c r="B5" s="16" t="s">
        <v>18</v>
      </c>
      <c r="C5" s="18"/>
      <c r="D5" s="18"/>
      <c r="E5" s="4" t="s">
        <v>37</v>
      </c>
    </row>
    <row r="6" spans="1:5" ht="19.95" customHeight="1" x14ac:dyDescent="0.3">
      <c r="A6" s="10" t="s">
        <v>4</v>
      </c>
      <c r="B6" s="3" t="s">
        <v>25</v>
      </c>
      <c r="C6" s="18"/>
      <c r="D6" s="18"/>
      <c r="E6" s="20"/>
    </row>
    <row r="7" spans="1:5" ht="19.95" customHeight="1" x14ac:dyDescent="0.3">
      <c r="A7" s="10" t="s">
        <v>13</v>
      </c>
      <c r="B7" s="3" t="s">
        <v>26</v>
      </c>
      <c r="C7" s="18"/>
      <c r="D7" s="18"/>
      <c r="E7" s="20"/>
    </row>
    <row r="8" spans="1:5" ht="19.95" customHeight="1" x14ac:dyDescent="0.3">
      <c r="A8" s="10" t="s">
        <v>7</v>
      </c>
      <c r="B8" s="3" t="s">
        <v>27</v>
      </c>
      <c r="C8" s="18"/>
      <c r="D8" s="18"/>
      <c r="E8" s="20"/>
    </row>
    <row r="9" spans="1:5" ht="19.95" customHeight="1" x14ac:dyDescent="0.3">
      <c r="A9" s="10" t="s">
        <v>2</v>
      </c>
      <c r="B9" s="3" t="s">
        <v>28</v>
      </c>
      <c r="C9" s="18"/>
      <c r="D9" s="18"/>
      <c r="E9" s="20"/>
    </row>
    <row r="10" spans="1:5" ht="19.95" customHeight="1" x14ac:dyDescent="0.3">
      <c r="A10" s="10" t="s">
        <v>17</v>
      </c>
      <c r="B10" s="3" t="s">
        <v>29</v>
      </c>
      <c r="C10" s="18"/>
      <c r="D10" s="18"/>
      <c r="E10" s="20"/>
    </row>
    <row r="11" spans="1:5" ht="19.95" customHeight="1" x14ac:dyDescent="0.3">
      <c r="A11" s="19"/>
      <c r="B11" s="3" t="s">
        <v>30</v>
      </c>
      <c r="C11" s="18"/>
      <c r="D11" s="18"/>
      <c r="E11" s="20"/>
    </row>
    <row r="12" spans="1:5" ht="19.95" customHeight="1" x14ac:dyDescent="0.3">
      <c r="A12" s="19"/>
      <c r="B12" s="3" t="s">
        <v>31</v>
      </c>
      <c r="C12" s="18"/>
      <c r="D12" s="18"/>
      <c r="E12" s="20"/>
    </row>
    <row r="13" spans="1:5" ht="19.95" customHeight="1" x14ac:dyDescent="0.3">
      <c r="A13" s="19"/>
      <c r="B13" s="3" t="s">
        <v>32</v>
      </c>
      <c r="C13" s="18"/>
      <c r="D13" s="18"/>
      <c r="E13" s="20"/>
    </row>
    <row r="14" spans="1:5" ht="19.95" customHeight="1" x14ac:dyDescent="0.3">
      <c r="A14" s="19"/>
      <c r="B14" s="3" t="s">
        <v>33</v>
      </c>
      <c r="C14" s="18"/>
      <c r="D14" s="18"/>
      <c r="E14" s="20"/>
    </row>
    <row r="15" spans="1:5" ht="19.95" customHeight="1" x14ac:dyDescent="0.3">
      <c r="A15" s="19"/>
      <c r="B15" s="18"/>
      <c r="C15" s="18"/>
      <c r="D15" s="18"/>
      <c r="E15" s="20"/>
    </row>
    <row r="16" spans="1:5" ht="19.95" customHeight="1" x14ac:dyDescent="0.3">
      <c r="A16" s="19"/>
      <c r="B16" s="18"/>
      <c r="C16" s="18"/>
      <c r="D16" s="18"/>
      <c r="E16" s="20"/>
    </row>
    <row r="17" spans="1:5" ht="19.95" customHeight="1" x14ac:dyDescent="0.3">
      <c r="A17" s="19"/>
      <c r="B17" s="18"/>
      <c r="C17" s="18"/>
      <c r="D17" s="18"/>
      <c r="E17" s="20"/>
    </row>
    <row r="18" spans="1:5" ht="19.95" customHeight="1" thickBot="1" x14ac:dyDescent="0.35">
      <c r="A18" s="21"/>
      <c r="B18" s="22"/>
      <c r="C18" s="22"/>
      <c r="D18" s="22"/>
      <c r="E18" s="23"/>
    </row>
  </sheetData>
  <mergeCells count="1">
    <mergeCell ref="A1:E1"/>
  </mergeCells>
  <printOptions horizontalCentered="1" verticalCentered="1"/>
  <pageMargins left="0" right="0" top="0" bottom="0" header="0" footer="0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Feuil1</vt:lpstr>
      <vt:lpstr>Feuil2</vt:lpstr>
      <vt:lpstr>Feuil3</vt:lpstr>
      <vt:lpstr>Référent Site</vt:lpstr>
      <vt:lpstr>engagement u18</vt:lpstr>
      <vt:lpstr>'engagement u18'!Zone_d_impression</vt:lpstr>
      <vt:lpstr>Feuil1!Zone_d_impression</vt:lpstr>
      <vt:lpstr>'Référent Site'!Zone_d_impression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CHEVALIER</dc:creator>
  <cp:lastModifiedBy>Charlotte PELLETIER</cp:lastModifiedBy>
  <cp:lastPrinted>2025-07-01T21:50:42Z</cp:lastPrinted>
  <dcterms:created xsi:type="dcterms:W3CDTF">2020-03-15T23:26:35Z</dcterms:created>
  <dcterms:modified xsi:type="dcterms:W3CDTF">2026-04-28T23:06:10Z</dcterms:modified>
</cp:coreProperties>
</file>